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2"/>
  </bookViews>
  <sheets>
    <sheet name="Conso Inc. St." sheetId="1" r:id="rId1"/>
    <sheet name="Conso Bln.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<sst xmlns="http://schemas.openxmlformats.org/spreadsheetml/2006/main" count="227" uniqueCount="180">
  <si>
    <t>Turnover</t>
  </si>
  <si>
    <t>TOMYPAK HOLDINGS BERHAD</t>
  </si>
  <si>
    <t>QUARTERLY REPORT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</si>
  <si>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</si>
  <si>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</si>
  <si>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</si>
  <si>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</si>
  <si>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</si>
  <si>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</si>
  <si>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</si>
  <si>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</si>
  <si>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</si>
  <si>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</si>
  <si>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</si>
  <si>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</si>
  <si>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</si>
  <si>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</si>
  <si>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</si>
  <si>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</si>
  <si>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</si>
  <si>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</si>
  <si>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</si>
  <si>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</si>
  <si>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</si>
  <si>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</si>
  <si>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</si>
  <si>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</si>
  <si>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</si>
  <si>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</si>
  <si>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</si>
  <si>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</si>
  <si>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</si>
  <si>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</si>
  <si>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</si>
  <si>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</si>
  <si>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</si>
  <si>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</si>
  <si>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</si>
  <si>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</si>
  <si>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</si>
  <si>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</si>
  <si>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</si>
  <si>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</si>
  <si>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</si>
  <si>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</si>
  <si>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</si>
  <si>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</si>
  <si>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</si>
  <si>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</si>
  <si>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</si>
  <si>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</si>
  <si>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</si>
  <si>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</si>
  <si>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</si>
  <si>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</si>
  <si>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</si>
  <si>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</si>
  <si>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after </t>
  </si>
  <si>
    <t>deducting any provision for preference</t>
  </si>
  <si>
    <t>dividends, if any:-</t>
  </si>
  <si>
    <t>(i)   Basic (based on</t>
  </si>
  <si>
    <t xml:space="preserve">       ordinary shares) (sen)</t>
  </si>
  <si>
    <t>(ii)  Fully diluted (based on</t>
  </si>
  <si>
    <t>CONSOLIDATED INCOME STATEMENT</t>
  </si>
  <si>
    <t>(Company No. 337743-W)</t>
  </si>
  <si>
    <t>The figures have not been audited.</t>
  </si>
  <si>
    <t>N/A</t>
  </si>
  <si>
    <t>Quarterly report on consolidated results for the financial quarter ended 31 December 1999</t>
  </si>
  <si>
    <t>31.12.1998</t>
  </si>
  <si>
    <t>31.12.1999</t>
  </si>
  <si>
    <t>There is no issuances and repayment of debt and equity securities, share buy-backs, share cancellations,</t>
  </si>
  <si>
    <t>shares held as treasury shares and release of treasury shares for the current period to date.</t>
  </si>
  <si>
    <t>12</t>
  </si>
  <si>
    <t>Group borrowings and debts securities as at the end of the reporting period:-</t>
  </si>
  <si>
    <t>The tenure of Group borrowings classified as short and long term, secured and unsecured are as follows:-</t>
  </si>
  <si>
    <t>(a)  Short Term Borrowings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</si>
  <si>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</si>
  <si>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</si>
  <si>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</si>
  <si>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</si>
  <si>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</si>
  <si>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</si>
  <si>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</si>
  <si>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(b) Long Term Borrowings:-</t>
  </si>
  <si>
    <t>Term Loans (secured)</t>
  </si>
  <si>
    <t>Repayable within twelve months</t>
  </si>
  <si>
    <t>Repayable after twelve months</t>
  </si>
  <si>
    <t>(c) All borrowings are denominated in Ringgit Malaysia.</t>
  </si>
  <si>
    <t>There is no financial instruments with off balance sheet risk at the date of issue of the quarterly report.</t>
  </si>
  <si>
    <t>There is no pending material litigation at the date of issue of the quarterly report.</t>
  </si>
  <si>
    <t>Notes:</t>
  </si>
  <si>
    <t>method of computation and basis of consolidation as compared with those used in the preparation</t>
  </si>
  <si>
    <t>There is no extraordinary item during the finanical period under review.</t>
  </si>
  <si>
    <t>There is no profits on any sale of investments and/or properties for the current period to-date.</t>
  </si>
  <si>
    <t>and profit/loss arising therefrom</t>
  </si>
  <si>
    <t>Investments in quoted shares as at end of the reporting period:-</t>
  </si>
  <si>
    <t xml:space="preserve">(I)    at cost </t>
  </si>
  <si>
    <t>(ii)   at carrying value/book value</t>
  </si>
  <si>
    <t>(iii)  at market value</t>
  </si>
  <si>
    <t>There is no corporate proposal announced at the date of issue of the quarterly report.</t>
  </si>
  <si>
    <t>The market segment of our flexible laminated plastic packaging materials accounted for about</t>
  </si>
  <si>
    <t>90% of the total consumption from food-based sector for the packaging of a variety of food</t>
  </si>
  <si>
    <t>No profit forecast or profit guarantee was issued during the financial period under review.</t>
  </si>
  <si>
    <t>The fourth quarter financial statements have been prepared using the same accounting policies,</t>
  </si>
  <si>
    <t>For the 12 months period ended 31 December 1999, the Group achieved a net turnover of RM73,638,511</t>
  </si>
  <si>
    <t xml:space="preserve">There is no provision for income tax for the quarter due to waiver of tax pursuant to Income Tax </t>
  </si>
  <si>
    <t>(Amendment) Act 1999.</t>
  </si>
  <si>
    <t>Contingent liabilities (unsecured) in respect of corporate guarantees for banking facilities given to subsidiary</t>
  </si>
  <si>
    <t>compared to RM65,324,300 of the same period last year, an increase of RM8,314,211 or 12.73%.</t>
  </si>
  <si>
    <t xml:space="preserve">the previous period mainly due to very competitive selling price offered to our corporate customers and </t>
  </si>
  <si>
    <t>and sale of packaging materials, polyethylene, polypropylene films and sheets and thermoforming sheets.</t>
  </si>
  <si>
    <t xml:space="preserve">No segmental analysis is presented as the Group operates principally in Malaysia and in the manufacture </t>
  </si>
  <si>
    <t>With the improving economic situation, the Group is expected to register better results and will</t>
  </si>
  <si>
    <t>continue to focus its efforts to increase production, boost sales and improve efficiency.</t>
  </si>
  <si>
    <t>Barring unforeseen circumstances, the directors believe the results in the current year will improve further.</t>
  </si>
  <si>
    <t>(COMPANY NO. 337743-W)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</si>
  <si>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</si>
  <si>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</si>
  <si>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</si>
  <si>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</si>
  <si>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</si>
  <si>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</si>
  <si>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</si>
  <si>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</si>
  <si>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</si>
  <si>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</si>
  <si>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debtors, deposits &amp; prepayment</t>
  </si>
  <si>
    <t>Short term deposit with a licenced bank</t>
  </si>
  <si>
    <t>Current Liabilities</t>
  </si>
  <si>
    <t>Short Term Borrowings</t>
  </si>
  <si>
    <t>Trade Creditors</t>
  </si>
  <si>
    <t>Other Creditors</t>
  </si>
  <si>
    <t>Provision for Taxation</t>
  </si>
  <si>
    <t>Hire purchase creditors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</si>
  <si>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</si>
  <si>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</si>
  <si>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</si>
  <si>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</si>
  <si>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</si>
  <si>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</si>
  <si>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</si>
  <si>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</si>
  <si>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</si>
  <si>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</si>
  <si>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</si>
  <si>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Deferred taxation</t>
  </si>
  <si>
    <t>Net tangible assets per share (sen)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</si>
  <si>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</si>
  <si>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</si>
  <si>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</si>
  <si>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</si>
  <si>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</si>
  <si>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interim tax exempt</t>
  </si>
  <si>
    <t>Term loan (secured)</t>
  </si>
  <si>
    <t>Reserve on merger</t>
  </si>
  <si>
    <t>Term loans (secured)</t>
  </si>
  <si>
    <t>AS AT PRECEDING</t>
  </si>
  <si>
    <t>AS AT END</t>
  </si>
  <si>
    <t xml:space="preserve"> OF CURRENT</t>
  </si>
  <si>
    <t xml:space="preserve"> QUARTER</t>
  </si>
  <si>
    <t xml:space="preserve"> 31.12.1999</t>
  </si>
  <si>
    <t>FINANCIAL YEAR</t>
  </si>
  <si>
    <t xml:space="preserve">  END</t>
  </si>
  <si>
    <t xml:space="preserve"> 31.12.1998</t>
  </si>
  <si>
    <t>There is no exceptional item during the financial period under review.</t>
  </si>
  <si>
    <t>There is no pre-acquisition profits for the current period to date.</t>
  </si>
  <si>
    <t>There is no purchases and sales of quoted securities for the current period to-date</t>
  </si>
  <si>
    <t>There is no changes in the composition of the Group for the current period to-date.</t>
  </si>
  <si>
    <t xml:space="preserve">of the year, especially the last quarter, is always higher than the first half year, because it is </t>
  </si>
  <si>
    <t>towards the festive  seasons when the demand of our packaging materials will increase substantially.</t>
  </si>
  <si>
    <t>performance was affected by keen competition, increase in raw material cost and additional provision</t>
  </si>
  <si>
    <t>for doubtful debts amounting to RM300,000.</t>
  </si>
  <si>
    <t>Nevertheless, profit before tax decreased by RM2,754,963 or 65.48% to RM1,452,148 from RM4,207,111.</t>
  </si>
  <si>
    <t>increase in raw materials cost, and provision for doubtful debts.</t>
  </si>
  <si>
    <t>The Board do not recommend any dividend for the quarter ended 31 December 1999.</t>
  </si>
  <si>
    <t>The Group has successfully rolled over to year 2000.</t>
  </si>
  <si>
    <t xml:space="preserve">products and food additives, therefore, the market trend is the turnover of our products in the second half </t>
  </si>
  <si>
    <t>of the 31 December 1999 report.</t>
  </si>
  <si>
    <t>amounting to RM69,570,000.</t>
  </si>
  <si>
    <t>The Group reported a loss after taxation of RM7,000 for the fourth quarter ended 31 December 1999 which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</si>
</sst>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&quot;RM&quot;* #,##0.0_);_(&quot;RM&quot;* \(#,##0.0\);_(&quot;RM&quot;* &quot;-&quot;??_);_(@_)"/>
    <numFmt numFmtId="173" formatCode="_(&quot;RM&quot;* #,##0_);_(&quot;RM&quot;* \(#,##0\);_(&quot;RM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2"/>
      <name val="Times"/>
      <family val="0"/>
    </font>
    <font>
      <sz val="12"/>
      <name val="Times"/>
      <family val="1"/>
    </font>
    <font>
      <i/>
      <sz val="12"/>
      <name val="Times"/>
      <family val="0"/>
    </font>
    <font>
      <b/>
      <sz val="9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15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69" fontId="0" fillId="0" borderId="0" xfId="17" applyAlignment="1">
      <alignment/>
    </xf>
    <xf numFmtId="173" fontId="0" fillId="0" borderId="0" xfId="17" applyNumberForma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1" fontId="5" fillId="0" borderId="0" xfId="0" applyNumberFormat="1" applyFont="1" applyAlignment="1">
      <alignment/>
    </xf>
    <xf numFmtId="0" fontId="6" fillId="0" borderId="0" xfId="0" applyFont="1" applyAlignment="1">
      <alignment/>
    </xf>
    <xf numFmtId="41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55">
      <selection activeCell="D77" sqref="D77"/>
    </sheetView>
  </sheetViews>
  <sheetFormatPr defaultColWidth="9.140625" defaultRowHeight="12.75"/>
  <cols>
    <col min="1" max="1" width="4.140625" style="1" customWidth="1"/>
    <col min="2" max="2" width="3.8515625" style="1" customWidth="1"/>
    <col min="3" max="3" width="37.8515625" style="1" bestFit="1" customWidth="1"/>
    <col min="4" max="4" width="18.00390625" style="1" customWidth="1"/>
    <col min="5" max="5" width="17.7109375" style="1" customWidth="1"/>
    <col min="6" max="6" width="18.00390625" style="1" customWidth="1"/>
    <col min="7" max="7" width="17.7109375" style="1" customWidth="1"/>
    <col min="8" max="16384" width="9.140625" style="1" customWidth="1"/>
  </cols>
  <sheetData>
    <row r="1" spans="1:7" ht="12.75" customHeight="1">
      <c r="A1" s="40" t="s">
        <v>1</v>
      </c>
      <c r="B1" s="40"/>
      <c r="C1" s="40"/>
      <c r="D1" s="40"/>
      <c r="E1" s="40"/>
      <c r="F1" s="40"/>
      <c r="G1" s="40"/>
    </row>
    <row r="2" spans="1:7" ht="12.75" customHeight="1">
      <c r="A2" s="40" t="s">
        <v>64</v>
      </c>
      <c r="B2" s="40"/>
      <c r="C2" s="40"/>
      <c r="D2" s="40"/>
      <c r="E2" s="40"/>
      <c r="F2" s="40"/>
      <c r="G2" s="40"/>
    </row>
    <row r="3" ht="9.75" customHeight="1"/>
    <row r="4" spans="1:7" ht="12.75" customHeight="1">
      <c r="A4" s="2" t="s">
        <v>2</v>
      </c>
      <c r="G4" s="6"/>
    </row>
    <row r="5" ht="9.75" customHeight="1"/>
    <row r="6" ht="12.75" customHeight="1">
      <c r="A6" s="2" t="s">
        <v>67</v>
      </c>
    </row>
    <row r="7" ht="12.75" customHeight="1">
      <c r="A7" s="2" t="s">
        <v>65</v>
      </c>
    </row>
    <row r="8" ht="9.75" customHeight="1"/>
    <row r="9" ht="12.75" customHeight="1">
      <c r="A9" s="2" t="s">
        <v>63</v>
      </c>
    </row>
    <row r="10" ht="9.75" customHeight="1"/>
    <row r="11" spans="4:7" s="36" customFormat="1" ht="12.75" customHeight="1">
      <c r="D11" s="42" t="s">
        <v>3</v>
      </c>
      <c r="E11" s="42"/>
      <c r="F11" s="42" t="s">
        <v>4</v>
      </c>
      <c r="G11" s="42"/>
    </row>
    <row r="12" spans="4:7" s="36" customFormat="1" ht="12.75" customHeight="1">
      <c r="D12" s="37" t="s">
        <v>5</v>
      </c>
      <c r="E12" s="37" t="s">
        <v>6</v>
      </c>
      <c r="F12" s="37" t="s">
        <v>7</v>
      </c>
      <c r="G12" s="37" t="s">
        <v>6</v>
      </c>
    </row>
    <row r="13" spans="4:7" s="36" customFormat="1" ht="12.75" customHeight="1">
      <c r="D13" s="37" t="s">
        <v>8</v>
      </c>
      <c r="E13" s="37" t="s">
        <v>9</v>
      </c>
      <c r="F13" s="37" t="s">
        <v>10</v>
      </c>
      <c r="G13" s="37" t="s">
        <v>9</v>
      </c>
    </row>
    <row r="14" spans="4:7" s="36" customFormat="1" ht="12.75" customHeight="1">
      <c r="D14" s="37" t="s">
        <v>11</v>
      </c>
      <c r="E14" s="37" t="s">
        <v>11</v>
      </c>
      <c r="F14" s="37" t="s">
        <v>12</v>
      </c>
      <c r="G14" s="37" t="s">
        <v>13</v>
      </c>
    </row>
    <row r="15" spans="4:7" s="36" customFormat="1" ht="12.75" customHeight="1">
      <c r="D15" s="38" t="s">
        <v>69</v>
      </c>
      <c r="E15" s="38" t="s">
        <v>68</v>
      </c>
      <c r="F15" s="38" t="s">
        <v>69</v>
      </c>
      <c r="G15" s="38" t="s">
        <v>68</v>
      </c>
    </row>
    <row r="16" spans="4:7" s="36" customFormat="1" ht="12.75" customHeight="1">
      <c r="D16" s="37" t="s">
        <v>14</v>
      </c>
      <c r="E16" s="37" t="s">
        <v>14</v>
      </c>
      <c r="F16" s="37" t="s">
        <v>14</v>
      </c>
      <c r="G16" s="37" t="s">
        <v>14</v>
      </c>
    </row>
    <row r="17" spans="4:7" ht="9.75" customHeight="1">
      <c r="D17" s="3"/>
      <c r="E17" s="3"/>
      <c r="F17" s="3"/>
      <c r="G17" s="3"/>
    </row>
    <row r="18" spans="1:7" ht="12.75" customHeight="1">
      <c r="A18" s="1">
        <v>1</v>
      </c>
      <c r="B18" s="1" t="s">
        <v>15</v>
      </c>
      <c r="C18" s="1" t="s">
        <v>0</v>
      </c>
      <c r="D18" s="3">
        <v>20873</v>
      </c>
      <c r="E18" s="8" t="s">
        <v>66</v>
      </c>
      <c r="F18" s="3">
        <v>73639</v>
      </c>
      <c r="G18" s="31">
        <v>65234</v>
      </c>
    </row>
    <row r="19" spans="4:7" ht="9.75" customHeight="1">
      <c r="D19" s="3"/>
      <c r="E19" s="3"/>
      <c r="F19" s="3"/>
      <c r="G19" s="31"/>
    </row>
    <row r="20" spans="2:7" ht="12.75" customHeight="1">
      <c r="B20" s="1" t="s">
        <v>16</v>
      </c>
      <c r="C20" s="1" t="s">
        <v>17</v>
      </c>
      <c r="D20" s="3">
        <v>0</v>
      </c>
      <c r="E20" s="8" t="s">
        <v>66</v>
      </c>
      <c r="F20" s="3">
        <v>0</v>
      </c>
      <c r="G20" s="31">
        <v>0</v>
      </c>
    </row>
    <row r="21" spans="4:7" ht="9.75" customHeight="1">
      <c r="D21" s="3"/>
      <c r="E21" s="3"/>
      <c r="F21" s="3"/>
      <c r="G21" s="31"/>
    </row>
    <row r="22" spans="2:7" ht="12.75" customHeight="1">
      <c r="B22" s="1" t="s">
        <v>18</v>
      </c>
      <c r="C22" s="1" t="s">
        <v>19</v>
      </c>
      <c r="D22" s="3">
        <v>1</v>
      </c>
      <c r="E22" s="8" t="s">
        <v>66</v>
      </c>
      <c r="F22" s="3">
        <v>3</v>
      </c>
      <c r="G22" s="31">
        <v>6</v>
      </c>
    </row>
    <row r="23" spans="4:7" ht="9.75" customHeight="1">
      <c r="D23" s="3"/>
      <c r="E23" s="3"/>
      <c r="F23" s="3"/>
      <c r="G23" s="31"/>
    </row>
    <row r="24" spans="1:7" ht="12.75" customHeight="1">
      <c r="A24" s="1">
        <v>2</v>
      </c>
      <c r="B24" s="1" t="s">
        <v>15</v>
      </c>
      <c r="C24" s="1" t="s">
        <v>20</v>
      </c>
      <c r="D24" s="3"/>
      <c r="E24" s="3"/>
      <c r="F24" s="3"/>
      <c r="G24" s="31"/>
    </row>
    <row r="25" spans="3:7" ht="12.75" customHeight="1">
      <c r="C25" s="1" t="s">
        <v>21</v>
      </c>
      <c r="D25" s="3"/>
      <c r="E25" s="3"/>
      <c r="F25" s="3"/>
      <c r="G25" s="31"/>
    </row>
    <row r="26" spans="3:7" ht="12.75" customHeight="1">
      <c r="C26" s="1" t="s">
        <v>22</v>
      </c>
      <c r="D26" s="3"/>
      <c r="E26" s="3"/>
      <c r="F26" s="3"/>
      <c r="G26" s="31"/>
    </row>
    <row r="27" spans="3:7" ht="12.75" customHeight="1">
      <c r="C27" s="1" t="s">
        <v>23</v>
      </c>
      <c r="D27" s="3">
        <v>2117</v>
      </c>
      <c r="E27" s="8" t="s">
        <v>66</v>
      </c>
      <c r="F27" s="3">
        <f>+F39+F31+F29</f>
        <v>11359</v>
      </c>
      <c r="G27" s="31">
        <v>14680</v>
      </c>
    </row>
    <row r="28" spans="4:7" ht="9.75" customHeight="1">
      <c r="D28" s="3"/>
      <c r="E28" s="3"/>
      <c r="F28" s="3"/>
      <c r="G28" s="31"/>
    </row>
    <row r="29" spans="2:7" ht="12.75" customHeight="1">
      <c r="B29" s="1" t="s">
        <v>16</v>
      </c>
      <c r="C29" s="1" t="s">
        <v>24</v>
      </c>
      <c r="D29" s="3">
        <v>335</v>
      </c>
      <c r="E29" s="8" t="s">
        <v>66</v>
      </c>
      <c r="F29" s="3">
        <v>2563</v>
      </c>
      <c r="G29" s="31">
        <v>4089</v>
      </c>
    </row>
    <row r="30" spans="4:7" ht="9.75" customHeight="1">
      <c r="D30" s="3"/>
      <c r="E30" s="3"/>
      <c r="F30" s="3"/>
      <c r="G30" s="31"/>
    </row>
    <row r="31" spans="2:7" ht="12.75" customHeight="1">
      <c r="B31" s="1" t="s">
        <v>18</v>
      </c>
      <c r="C31" s="1" t="s">
        <v>25</v>
      </c>
      <c r="D31" s="3">
        <v>1936</v>
      </c>
      <c r="E31" s="8" t="s">
        <v>66</v>
      </c>
      <c r="F31" s="3">
        <v>7344</v>
      </c>
      <c r="G31" s="31">
        <v>6384</v>
      </c>
    </row>
    <row r="32" spans="4:7" ht="9.75" customHeight="1">
      <c r="D32" s="3"/>
      <c r="E32" s="3"/>
      <c r="F32" s="3"/>
      <c r="G32" s="31"/>
    </row>
    <row r="33" spans="2:7" ht="12.75" customHeight="1">
      <c r="B33" s="1" t="s">
        <v>26</v>
      </c>
      <c r="C33" s="1" t="s">
        <v>27</v>
      </c>
      <c r="D33" s="3">
        <v>0</v>
      </c>
      <c r="E33" s="8" t="s">
        <v>66</v>
      </c>
      <c r="F33" s="3">
        <v>0</v>
      </c>
      <c r="G33" s="31">
        <v>0</v>
      </c>
    </row>
    <row r="34" spans="4:7" ht="9.75" customHeight="1">
      <c r="D34" s="3"/>
      <c r="E34" s="3"/>
      <c r="F34" s="3"/>
      <c r="G34" s="31"/>
    </row>
    <row r="35" spans="2:7" ht="12.75" customHeight="1">
      <c r="B35" s="1" t="s">
        <v>28</v>
      </c>
      <c r="C35" s="1" t="s">
        <v>29</v>
      </c>
      <c r="D35" s="3"/>
      <c r="E35" s="3"/>
      <c r="F35" s="3"/>
      <c r="G35" s="31"/>
    </row>
    <row r="36" spans="3:7" ht="12.75" customHeight="1">
      <c r="C36" s="1" t="s">
        <v>21</v>
      </c>
      <c r="D36" s="3"/>
      <c r="E36" s="3"/>
      <c r="F36" s="3"/>
      <c r="G36" s="31"/>
    </row>
    <row r="37" spans="3:7" ht="12.75" customHeight="1">
      <c r="C37" s="1" t="s">
        <v>30</v>
      </c>
      <c r="D37" s="3"/>
      <c r="E37" s="3"/>
      <c r="F37" s="3"/>
      <c r="G37" s="31"/>
    </row>
    <row r="38" spans="3:7" ht="12.75" customHeight="1">
      <c r="C38" s="1" t="s">
        <v>31</v>
      </c>
      <c r="D38" s="3"/>
      <c r="E38" s="3"/>
      <c r="F38" s="3"/>
      <c r="G38" s="31"/>
    </row>
    <row r="39" spans="3:7" ht="12.75" customHeight="1">
      <c r="C39" s="1" t="s">
        <v>32</v>
      </c>
      <c r="D39" s="3">
        <v>-154</v>
      </c>
      <c r="E39" s="8" t="s">
        <v>66</v>
      </c>
      <c r="F39" s="3">
        <v>1452</v>
      </c>
      <c r="G39" s="31">
        <v>4207</v>
      </c>
    </row>
    <row r="40" spans="4:7" ht="9.75" customHeight="1">
      <c r="D40" s="3"/>
      <c r="E40" s="3"/>
      <c r="F40" s="3"/>
      <c r="G40" s="31"/>
    </row>
    <row r="41" spans="2:7" ht="12.75" customHeight="1">
      <c r="B41" s="1" t="s">
        <v>33</v>
      </c>
      <c r="C41" s="1" t="s">
        <v>34</v>
      </c>
      <c r="D41" s="3"/>
      <c r="E41" s="3"/>
      <c r="F41" s="3"/>
      <c r="G41" s="31"/>
    </row>
    <row r="42" spans="3:7" ht="12.75" customHeight="1">
      <c r="C42" s="1" t="s">
        <v>35</v>
      </c>
      <c r="D42" s="3">
        <v>0</v>
      </c>
      <c r="E42" s="8" t="s">
        <v>66</v>
      </c>
      <c r="F42" s="3">
        <v>0</v>
      </c>
      <c r="G42" s="31">
        <v>0</v>
      </c>
    </row>
    <row r="43" spans="4:7" ht="9.75" customHeight="1">
      <c r="D43" s="3"/>
      <c r="E43" s="3"/>
      <c r="F43" s="3"/>
      <c r="G43" s="31"/>
    </row>
    <row r="44" spans="2:7" ht="12.75" customHeight="1">
      <c r="B44" s="1" t="s">
        <v>36</v>
      </c>
      <c r="C44" s="1" t="s">
        <v>37</v>
      </c>
      <c r="D44" s="3"/>
      <c r="E44" s="3"/>
      <c r="F44" s="3"/>
      <c r="G44" s="31"/>
    </row>
    <row r="45" spans="3:7" ht="12.75" customHeight="1">
      <c r="C45" s="1" t="s">
        <v>38</v>
      </c>
      <c r="D45" s="3">
        <v>-154</v>
      </c>
      <c r="E45" s="8" t="s">
        <v>66</v>
      </c>
      <c r="F45" s="3">
        <f>+F39+F42</f>
        <v>1452</v>
      </c>
      <c r="G45" s="31">
        <v>4207</v>
      </c>
    </row>
    <row r="46" spans="4:7" ht="9.75" customHeight="1">
      <c r="D46" s="3"/>
      <c r="E46" s="3"/>
      <c r="F46" s="3"/>
      <c r="G46" s="31"/>
    </row>
    <row r="47" spans="2:7" ht="12.75" customHeight="1">
      <c r="B47" s="1" t="s">
        <v>39</v>
      </c>
      <c r="C47" s="1" t="s">
        <v>40</v>
      </c>
      <c r="D47" s="3">
        <v>147</v>
      </c>
      <c r="E47" s="8" t="s">
        <v>66</v>
      </c>
      <c r="F47" s="3">
        <v>0</v>
      </c>
      <c r="G47" s="31">
        <v>395</v>
      </c>
    </row>
    <row r="48" spans="4:7" ht="9.75" customHeight="1">
      <c r="D48" s="3"/>
      <c r="E48" s="3"/>
      <c r="F48" s="3"/>
      <c r="G48" s="31"/>
    </row>
    <row r="49" spans="2:7" ht="12.75" customHeight="1">
      <c r="B49" s="1" t="s">
        <v>41</v>
      </c>
      <c r="C49" s="1" t="s">
        <v>42</v>
      </c>
      <c r="D49" s="3"/>
      <c r="E49" s="3"/>
      <c r="F49" s="3"/>
      <c r="G49" s="31"/>
    </row>
    <row r="50" spans="3:7" ht="12.75" customHeight="1">
      <c r="C50" s="4" t="s">
        <v>43</v>
      </c>
      <c r="D50" s="3">
        <v>-7</v>
      </c>
      <c r="E50" s="8" t="s">
        <v>66</v>
      </c>
      <c r="F50" s="3">
        <f>+F45+F47</f>
        <v>1452</v>
      </c>
      <c r="G50" s="31">
        <v>3812</v>
      </c>
    </row>
    <row r="51" spans="4:7" ht="9.75" customHeight="1">
      <c r="D51" s="3"/>
      <c r="E51" s="3"/>
      <c r="F51" s="3"/>
      <c r="G51" s="31"/>
    </row>
    <row r="52" spans="3:7" ht="12.75" customHeight="1">
      <c r="C52" s="1" t="s">
        <v>44</v>
      </c>
      <c r="D52" s="3">
        <v>0</v>
      </c>
      <c r="E52" s="8" t="s">
        <v>66</v>
      </c>
      <c r="F52" s="3">
        <v>0</v>
      </c>
      <c r="G52" s="31">
        <v>0</v>
      </c>
    </row>
    <row r="53" spans="4:7" ht="9.75" customHeight="1">
      <c r="D53" s="3"/>
      <c r="E53" s="3"/>
      <c r="F53" s="3"/>
      <c r="G53" s="31"/>
    </row>
    <row r="54" spans="2:7" ht="12.75" customHeight="1">
      <c r="B54" s="1" t="s">
        <v>45</v>
      </c>
      <c r="C54" s="1" t="s">
        <v>46</v>
      </c>
      <c r="D54" s="3"/>
      <c r="E54" s="3"/>
      <c r="F54" s="3"/>
      <c r="G54" s="31"/>
    </row>
    <row r="55" spans="3:7" ht="12.75" customHeight="1">
      <c r="C55" s="1" t="s">
        <v>47</v>
      </c>
      <c r="D55" s="3">
        <v>-7</v>
      </c>
      <c r="E55" s="8" t="s">
        <v>66</v>
      </c>
      <c r="F55" s="3">
        <f>+F50-F52</f>
        <v>1452</v>
      </c>
      <c r="G55" s="31">
        <v>3812</v>
      </c>
    </row>
    <row r="56" spans="4:7" ht="9.75" customHeight="1">
      <c r="D56" s="3"/>
      <c r="E56" s="3"/>
      <c r="F56" s="3"/>
      <c r="G56" s="31"/>
    </row>
    <row r="57" spans="2:7" ht="12.75" customHeight="1">
      <c r="B57" s="1" t="s">
        <v>48</v>
      </c>
      <c r="C57" s="1" t="s">
        <v>49</v>
      </c>
      <c r="D57" s="3">
        <v>0</v>
      </c>
      <c r="E57" s="8" t="s">
        <v>66</v>
      </c>
      <c r="F57" s="3">
        <v>0</v>
      </c>
      <c r="G57" s="31">
        <v>0</v>
      </c>
    </row>
    <row r="58" spans="3:7" ht="12.75" customHeight="1">
      <c r="C58" s="1" t="s">
        <v>50</v>
      </c>
      <c r="D58" s="3">
        <v>0</v>
      </c>
      <c r="E58" s="8" t="s">
        <v>66</v>
      </c>
      <c r="F58" s="3">
        <v>0</v>
      </c>
      <c r="G58" s="31">
        <v>0</v>
      </c>
    </row>
    <row r="59" spans="3:7" ht="12.75" customHeight="1">
      <c r="C59" s="1" t="s">
        <v>51</v>
      </c>
      <c r="D59" s="3">
        <v>0</v>
      </c>
      <c r="E59" s="8" t="s">
        <v>66</v>
      </c>
      <c r="F59" s="3">
        <v>0</v>
      </c>
      <c r="G59" s="31">
        <v>0</v>
      </c>
    </row>
    <row r="60" spans="3:7" ht="12.75" customHeight="1">
      <c r="C60" s="5" t="s">
        <v>52</v>
      </c>
      <c r="D60" s="3"/>
      <c r="E60" s="3"/>
      <c r="F60" s="3"/>
      <c r="G60" s="31"/>
    </row>
    <row r="61" spans="4:7" ht="9.75" customHeight="1">
      <c r="D61" s="3"/>
      <c r="E61" s="3"/>
      <c r="F61" s="3"/>
      <c r="G61" s="31"/>
    </row>
    <row r="62" spans="2:7" ht="12.75" customHeight="1">
      <c r="B62" s="1" t="s">
        <v>53</v>
      </c>
      <c r="C62" s="1" t="s">
        <v>54</v>
      </c>
      <c r="D62" s="3"/>
      <c r="E62" s="3"/>
      <c r="F62" s="3"/>
      <c r="G62" s="31"/>
    </row>
    <row r="63" spans="3:7" ht="12.75" customHeight="1">
      <c r="C63" s="1" t="s">
        <v>55</v>
      </c>
      <c r="D63" s="3"/>
      <c r="E63" s="3"/>
      <c r="F63" s="3"/>
      <c r="G63" s="31"/>
    </row>
    <row r="64" spans="3:7" ht="12.75" customHeight="1">
      <c r="C64" s="1" t="s">
        <v>56</v>
      </c>
      <c r="D64" s="3">
        <v>-7</v>
      </c>
      <c r="E64" s="8" t="s">
        <v>66</v>
      </c>
      <c r="F64" s="3">
        <f>+F55-F57-F58-F59</f>
        <v>1452</v>
      </c>
      <c r="G64" s="31">
        <v>3812</v>
      </c>
    </row>
    <row r="65" spans="4:7" ht="9.75" customHeight="1">
      <c r="D65" s="3"/>
      <c r="E65" s="3"/>
      <c r="F65" s="3"/>
      <c r="G65" s="31"/>
    </row>
    <row r="66" spans="1:7" ht="12.75" customHeight="1">
      <c r="A66" s="1">
        <v>3</v>
      </c>
      <c r="B66" s="1" t="s">
        <v>15</v>
      </c>
      <c r="C66" s="1" t="s">
        <v>57</v>
      </c>
      <c r="D66" s="3"/>
      <c r="E66" s="3"/>
      <c r="F66" s="3"/>
      <c r="G66" s="31"/>
    </row>
    <row r="67" spans="3:7" ht="12.75" customHeight="1">
      <c r="C67" s="1" t="s">
        <v>58</v>
      </c>
      <c r="D67" s="3"/>
      <c r="E67" s="3"/>
      <c r="F67" s="3"/>
      <c r="G67" s="31"/>
    </row>
    <row r="68" spans="3:7" ht="12.75" customHeight="1">
      <c r="C68" s="1" t="s">
        <v>59</v>
      </c>
      <c r="D68" s="3"/>
      <c r="E68" s="3"/>
      <c r="F68" s="3"/>
      <c r="G68" s="31"/>
    </row>
    <row r="69" spans="4:7" ht="9.75" customHeight="1">
      <c r="D69" s="3"/>
      <c r="E69" s="3"/>
      <c r="F69" s="3"/>
      <c r="G69" s="31"/>
    </row>
    <row r="70" spans="3:7" ht="12.75" customHeight="1">
      <c r="C70" s="1" t="s">
        <v>60</v>
      </c>
      <c r="D70" s="3"/>
      <c r="E70" s="3"/>
      <c r="F70" s="3"/>
      <c r="G70" s="31"/>
    </row>
    <row r="71" spans="3:7" ht="12.75" customHeight="1">
      <c r="C71" s="4" t="s">
        <v>61</v>
      </c>
      <c r="D71" s="7">
        <v>-0.04</v>
      </c>
      <c r="E71" s="8" t="s">
        <v>66</v>
      </c>
      <c r="F71" s="7">
        <v>7.28</v>
      </c>
      <c r="G71" s="32">
        <v>19.12</v>
      </c>
    </row>
    <row r="72" spans="4:7" ht="9.75" customHeight="1">
      <c r="D72" s="3"/>
      <c r="E72" s="3"/>
      <c r="F72" s="3"/>
      <c r="G72" s="31"/>
    </row>
    <row r="73" spans="3:7" ht="12.75" customHeight="1">
      <c r="C73" s="1" t="s">
        <v>62</v>
      </c>
      <c r="D73" s="3"/>
      <c r="E73" s="3"/>
      <c r="F73" s="3"/>
      <c r="G73" s="31"/>
    </row>
    <row r="74" spans="3:7" ht="12.75" customHeight="1">
      <c r="C74" s="1" t="s">
        <v>61</v>
      </c>
      <c r="D74" s="3">
        <v>0</v>
      </c>
      <c r="E74" s="8" t="s">
        <v>66</v>
      </c>
      <c r="F74" s="3">
        <v>0</v>
      </c>
      <c r="G74" s="31">
        <v>0</v>
      </c>
    </row>
    <row r="75" spans="4:7" ht="9.75" customHeight="1">
      <c r="D75" s="3"/>
      <c r="E75" s="3"/>
      <c r="F75" s="3"/>
      <c r="G75" s="31"/>
    </row>
    <row r="76" spans="1:7" ht="12.75" customHeight="1">
      <c r="A76" s="1">
        <v>4</v>
      </c>
      <c r="B76" s="1" t="s">
        <v>15</v>
      </c>
      <c r="C76" s="1" t="s">
        <v>147</v>
      </c>
      <c r="D76" s="3">
        <v>0</v>
      </c>
      <c r="E76" s="8" t="s">
        <v>66</v>
      </c>
      <c r="F76" s="3">
        <v>6</v>
      </c>
      <c r="G76" s="3">
        <v>10</v>
      </c>
    </row>
    <row r="77" spans="2:7" ht="12.75" customHeight="1">
      <c r="B77" s="1" t="s">
        <v>16</v>
      </c>
      <c r="C77" s="1" t="s">
        <v>148</v>
      </c>
      <c r="D77" s="3">
        <v>0</v>
      </c>
      <c r="E77" s="8" t="s">
        <v>66</v>
      </c>
      <c r="F77" s="8" t="s">
        <v>152</v>
      </c>
      <c r="G77" s="8" t="s">
        <v>152</v>
      </c>
    </row>
    <row r="78" spans="4:7" ht="9.75" customHeight="1">
      <c r="D78" s="3"/>
      <c r="E78" s="3"/>
      <c r="F78" s="3"/>
      <c r="G78" s="3"/>
    </row>
    <row r="79" spans="1:7" ht="12.75" customHeight="1">
      <c r="A79" s="1">
        <v>5</v>
      </c>
      <c r="C79" s="1" t="s">
        <v>151</v>
      </c>
      <c r="D79" s="41" t="s">
        <v>149</v>
      </c>
      <c r="E79" s="41"/>
      <c r="F79" s="41" t="s">
        <v>150</v>
      </c>
      <c r="G79" s="41"/>
    </row>
    <row r="80" spans="4:7" ht="12.75" customHeight="1">
      <c r="D80" s="39">
        <v>2.62</v>
      </c>
      <c r="E80" s="39"/>
      <c r="F80" s="39">
        <v>2.58</v>
      </c>
      <c r="G80" s="39"/>
    </row>
    <row r="81" spans="4:7" ht="9.75" customHeight="1">
      <c r="D81" s="3"/>
      <c r="E81" s="3"/>
      <c r="F81" s="3"/>
      <c r="G81" s="3"/>
    </row>
    <row r="82" ht="9.75" customHeight="1"/>
  </sheetData>
  <mergeCells count="8">
    <mergeCell ref="D80:E80"/>
    <mergeCell ref="F80:G80"/>
    <mergeCell ref="A1:G1"/>
    <mergeCell ref="A2:G2"/>
    <mergeCell ref="F79:G79"/>
    <mergeCell ref="D79:E79"/>
    <mergeCell ref="F11:G11"/>
    <mergeCell ref="D11:E11"/>
  </mergeCells>
  <printOptions horizontalCentered="1"/>
  <pageMargins left="0.5" right="0" top="0.25" bottom="0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workbookViewId="0" topLeftCell="A43">
      <selection activeCell="D43" sqref="D43"/>
    </sheetView>
  </sheetViews>
  <sheetFormatPr defaultColWidth="9.140625" defaultRowHeight="12.75"/>
  <cols>
    <col min="1" max="1" width="5.421875" style="33" customWidth="1"/>
    <col min="2" max="2" width="7.7109375" style="0" customWidth="1"/>
    <col min="3" max="3" width="45.8515625" style="0" customWidth="1"/>
    <col min="4" max="4" width="15.7109375" style="0" customWidth="1"/>
    <col min="5" max="5" width="22.7109375" style="0" customWidth="1"/>
    <col min="6" max="6" width="20.7109375" style="0" customWidth="1"/>
  </cols>
  <sheetData>
    <row r="1" spans="1:6" ht="15.75">
      <c r="A1" s="43" t="s">
        <v>1</v>
      </c>
      <c r="B1" s="44"/>
      <c r="C1" s="44"/>
      <c r="D1" s="44"/>
      <c r="E1" s="44"/>
      <c r="F1" s="33"/>
    </row>
    <row r="2" spans="1:6" ht="15.75">
      <c r="A2" s="43" t="s">
        <v>115</v>
      </c>
      <c r="B2" s="43"/>
      <c r="C2" s="43"/>
      <c r="D2" s="43"/>
      <c r="E2" s="43"/>
      <c r="F2" s="33"/>
    </row>
    <row r="3" spans="1:5" ht="12.75" customHeight="1">
      <c r="A3" s="34"/>
      <c r="B3" s="26"/>
      <c r="C3" s="26"/>
      <c r="D3" s="26"/>
      <c r="E3" s="26"/>
    </row>
    <row r="4" spans="1:5" ht="15.75">
      <c r="A4" s="27" t="s">
        <v>116</v>
      </c>
      <c r="B4" s="25"/>
      <c r="C4" s="25"/>
      <c r="D4" s="25"/>
      <c r="E4" s="25"/>
    </row>
    <row r="5" spans="1:5" ht="15.75">
      <c r="A5" s="27"/>
      <c r="B5" s="25"/>
      <c r="C5" s="25"/>
      <c r="D5" s="25"/>
      <c r="E5" s="25"/>
    </row>
    <row r="6" spans="1:5" ht="15.75">
      <c r="A6" s="27"/>
      <c r="B6" s="25"/>
      <c r="C6" s="25"/>
      <c r="D6" s="26" t="s">
        <v>157</v>
      </c>
      <c r="E6" s="26" t="s">
        <v>156</v>
      </c>
    </row>
    <row r="7" spans="1:5" ht="15.75">
      <c r="A7" s="27"/>
      <c r="B7" s="25"/>
      <c r="C7" s="25"/>
      <c r="D7" s="26" t="s">
        <v>158</v>
      </c>
      <c r="E7" s="26" t="s">
        <v>161</v>
      </c>
    </row>
    <row r="8" spans="1:5" ht="15.75">
      <c r="A8" s="27"/>
      <c r="B8" s="25"/>
      <c r="C8" s="25"/>
      <c r="D8" s="26" t="s">
        <v>159</v>
      </c>
      <c r="E8" s="26" t="s">
        <v>162</v>
      </c>
    </row>
    <row r="9" spans="1:5" ht="15.75">
      <c r="A9" s="27"/>
      <c r="B9" s="25"/>
      <c r="C9" s="25"/>
      <c r="D9" s="26" t="s">
        <v>160</v>
      </c>
      <c r="E9" s="26" t="s">
        <v>163</v>
      </c>
    </row>
    <row r="10" spans="1:5" ht="15.75">
      <c r="A10" s="27"/>
      <c r="B10" s="25"/>
      <c r="C10" s="25"/>
      <c r="D10" s="26" t="s">
        <v>14</v>
      </c>
      <c r="E10" s="26" t="s">
        <v>14</v>
      </c>
    </row>
    <row r="11" spans="1:5" ht="15.75">
      <c r="A11" s="27"/>
      <c r="B11" s="25"/>
      <c r="C11" s="25"/>
      <c r="D11" s="25"/>
      <c r="E11" s="25"/>
    </row>
    <row r="12" spans="1:5" ht="12.75" customHeight="1">
      <c r="A12" s="35"/>
      <c r="B12" s="25"/>
      <c r="C12" s="25"/>
      <c r="D12" s="25"/>
      <c r="E12" s="25"/>
    </row>
    <row r="13" spans="1:5" ht="15.75">
      <c r="A13" s="35">
        <v>1</v>
      </c>
      <c r="B13" s="25" t="s">
        <v>117</v>
      </c>
      <c r="C13" s="25"/>
      <c r="D13" s="28">
        <v>59502</v>
      </c>
      <c r="E13" s="28">
        <v>58238</v>
      </c>
    </row>
    <row r="14" spans="1:5" ht="15.75">
      <c r="A14" s="35">
        <v>2</v>
      </c>
      <c r="B14" s="25" t="s">
        <v>118</v>
      </c>
      <c r="C14" s="25"/>
      <c r="D14" s="28">
        <v>0</v>
      </c>
      <c r="E14" s="28">
        <v>0</v>
      </c>
    </row>
    <row r="15" spans="1:5" ht="15.75">
      <c r="A15" s="35">
        <v>3</v>
      </c>
      <c r="B15" s="25" t="s">
        <v>119</v>
      </c>
      <c r="C15" s="25"/>
      <c r="D15" s="28">
        <v>0</v>
      </c>
      <c r="E15" s="28">
        <v>0</v>
      </c>
    </row>
    <row r="16" spans="1:5" ht="15.75">
      <c r="A16" s="35">
        <v>4</v>
      </c>
      <c r="B16" s="25" t="s">
        <v>120</v>
      </c>
      <c r="C16" s="25"/>
      <c r="D16" s="28">
        <v>316</v>
      </c>
      <c r="E16" s="28">
        <v>279</v>
      </c>
    </row>
    <row r="17" spans="1:5" ht="12.75" customHeight="1">
      <c r="A17" s="35"/>
      <c r="B17" s="25"/>
      <c r="C17" s="25"/>
      <c r="D17" s="28"/>
      <c r="E17" s="28"/>
    </row>
    <row r="18" spans="1:5" ht="15.75">
      <c r="A18" s="35">
        <v>5</v>
      </c>
      <c r="B18" s="25" t="s">
        <v>121</v>
      </c>
      <c r="C18" s="25"/>
      <c r="D18" s="28"/>
      <c r="E18" s="28"/>
    </row>
    <row r="19" spans="1:5" ht="15.75">
      <c r="A19" s="35"/>
      <c r="B19" s="25"/>
      <c r="C19" s="29" t="s">
        <v>122</v>
      </c>
      <c r="D19" s="30">
        <v>26506</v>
      </c>
      <c r="E19" s="30">
        <v>23026</v>
      </c>
    </row>
    <row r="20" spans="1:5" ht="15.75">
      <c r="A20" s="35"/>
      <c r="B20" s="25"/>
      <c r="C20" s="29" t="s">
        <v>123</v>
      </c>
      <c r="D20" s="30">
        <v>20938</v>
      </c>
      <c r="E20" s="30">
        <v>19057</v>
      </c>
    </row>
    <row r="21" spans="1:5" ht="15.75">
      <c r="A21" s="35"/>
      <c r="B21" s="25"/>
      <c r="C21" s="29" t="s">
        <v>124</v>
      </c>
      <c r="D21" s="30">
        <v>50</v>
      </c>
      <c r="E21" s="30">
        <v>50</v>
      </c>
    </row>
    <row r="22" spans="1:5" ht="15.75">
      <c r="A22" s="35"/>
      <c r="B22" s="25"/>
      <c r="C22" s="29" t="s">
        <v>125</v>
      </c>
      <c r="D22" s="30">
        <v>510</v>
      </c>
      <c r="E22" s="30">
        <v>804</v>
      </c>
    </row>
    <row r="23" spans="1:5" ht="15.75">
      <c r="A23" s="35"/>
      <c r="B23" s="25"/>
      <c r="C23" s="29" t="s">
        <v>126</v>
      </c>
      <c r="D23" s="30">
        <v>595</v>
      </c>
      <c r="E23" s="30">
        <v>1806</v>
      </c>
    </row>
    <row r="24" spans="1:5" ht="15.75">
      <c r="A24" s="35"/>
      <c r="B24" s="25"/>
      <c r="C24" s="29" t="s">
        <v>127</v>
      </c>
      <c r="D24" s="30">
        <v>0</v>
      </c>
      <c r="E24" s="30">
        <v>1715</v>
      </c>
    </row>
    <row r="25" spans="1:5" ht="12.75" customHeight="1">
      <c r="A25" s="35"/>
      <c r="B25" s="25"/>
      <c r="C25" s="25"/>
      <c r="D25" s="30"/>
      <c r="E25" s="30"/>
    </row>
    <row r="26" spans="1:5" ht="15.75">
      <c r="A26" s="35">
        <v>6</v>
      </c>
      <c r="B26" s="25" t="s">
        <v>128</v>
      </c>
      <c r="C26" s="25"/>
      <c r="D26" s="30"/>
      <c r="E26" s="30"/>
    </row>
    <row r="27" spans="1:5" ht="15.75">
      <c r="A27" s="35"/>
      <c r="B27" s="25"/>
      <c r="C27" s="29" t="s">
        <v>129</v>
      </c>
      <c r="D27" s="30">
        <v>29932</v>
      </c>
      <c r="E27" s="30">
        <v>25830</v>
      </c>
    </row>
    <row r="28" spans="1:5" ht="15.75">
      <c r="A28" s="35"/>
      <c r="B28" s="25"/>
      <c r="C28" s="29" t="s">
        <v>130</v>
      </c>
      <c r="D28" s="30">
        <v>12921</v>
      </c>
      <c r="E28" s="30">
        <v>11963</v>
      </c>
    </row>
    <row r="29" spans="1:5" ht="15.75">
      <c r="A29" s="35"/>
      <c r="B29" s="25"/>
      <c r="C29" s="29" t="s">
        <v>131</v>
      </c>
      <c r="D29" s="30">
        <v>2846</v>
      </c>
      <c r="E29" s="30">
        <v>1969</v>
      </c>
    </row>
    <row r="30" spans="1:5" ht="15.75">
      <c r="A30" s="35"/>
      <c r="B30" s="25"/>
      <c r="C30" s="29" t="s">
        <v>132</v>
      </c>
      <c r="D30" s="30">
        <v>0</v>
      </c>
      <c r="E30" s="30">
        <v>0</v>
      </c>
    </row>
    <row r="31" spans="1:5" ht="15.75">
      <c r="A31" s="35"/>
      <c r="B31" s="25"/>
      <c r="C31" s="29" t="s">
        <v>155</v>
      </c>
      <c r="D31" s="30">
        <v>2575</v>
      </c>
      <c r="E31" s="30">
        <v>3006</v>
      </c>
    </row>
    <row r="32" spans="1:5" ht="15.75">
      <c r="A32" s="35"/>
      <c r="B32" s="25"/>
      <c r="C32" s="29" t="s">
        <v>133</v>
      </c>
      <c r="D32" s="30">
        <v>805</v>
      </c>
      <c r="E32" s="30">
        <v>89</v>
      </c>
    </row>
    <row r="33" spans="1:5" ht="15.75">
      <c r="A33" s="35"/>
      <c r="B33" s="25"/>
      <c r="C33" s="29" t="s">
        <v>134</v>
      </c>
      <c r="D33" s="30">
        <v>0</v>
      </c>
      <c r="E33" s="30">
        <v>1994</v>
      </c>
    </row>
    <row r="34" spans="1:5" ht="12.75" customHeight="1">
      <c r="A34" s="35"/>
      <c r="B34" s="25"/>
      <c r="C34" s="25"/>
      <c r="D34" s="28"/>
      <c r="E34" s="28"/>
    </row>
    <row r="35" spans="1:5" ht="15.75">
      <c r="A35" s="35">
        <v>7</v>
      </c>
      <c r="B35" s="25" t="s">
        <v>135</v>
      </c>
      <c r="C35" s="25"/>
      <c r="D35" s="28">
        <v>-480</v>
      </c>
      <c r="E35" s="28">
        <f>SUM(E19:E24)-SUM(E27:E33)</f>
        <v>1607</v>
      </c>
    </row>
    <row r="36" spans="1:5" ht="12.75" customHeight="1">
      <c r="A36" s="35"/>
      <c r="B36" s="25"/>
      <c r="C36" s="25"/>
      <c r="D36" s="28"/>
      <c r="E36" s="28"/>
    </row>
    <row r="37" spans="1:5" ht="15.75">
      <c r="A37" s="35">
        <v>8</v>
      </c>
      <c r="B37" s="25" t="s">
        <v>136</v>
      </c>
      <c r="C37" s="25"/>
      <c r="D37" s="28"/>
      <c r="E37" s="28"/>
    </row>
    <row r="38" spans="1:5" ht="15.75">
      <c r="A38" s="35"/>
      <c r="B38" s="25" t="s">
        <v>137</v>
      </c>
      <c r="C38" s="25"/>
      <c r="D38" s="28">
        <v>19940</v>
      </c>
      <c r="E38" s="28">
        <v>19940</v>
      </c>
    </row>
    <row r="39" spans="1:5" ht="15.75">
      <c r="A39" s="35"/>
      <c r="B39" s="25" t="s">
        <v>138</v>
      </c>
      <c r="C39" s="25"/>
      <c r="D39" s="28"/>
      <c r="E39" s="28"/>
    </row>
    <row r="40" spans="1:5" ht="15.75">
      <c r="A40" s="35"/>
      <c r="B40" s="25"/>
      <c r="C40" s="29" t="s">
        <v>139</v>
      </c>
      <c r="D40" s="28">
        <v>2538</v>
      </c>
      <c r="E40" s="28">
        <v>2538</v>
      </c>
    </row>
    <row r="41" spans="1:5" ht="15.75">
      <c r="A41" s="35"/>
      <c r="B41" s="25"/>
      <c r="C41" s="29" t="s">
        <v>140</v>
      </c>
      <c r="D41" s="28">
        <v>4529</v>
      </c>
      <c r="E41" s="28">
        <v>4529</v>
      </c>
    </row>
    <row r="42" spans="1:5" ht="15.75">
      <c r="A42" s="35"/>
      <c r="B42" s="25"/>
      <c r="C42" s="29" t="s">
        <v>141</v>
      </c>
      <c r="D42" s="28">
        <v>0</v>
      </c>
      <c r="E42" s="28">
        <v>0</v>
      </c>
    </row>
    <row r="43" spans="1:5" ht="15.75">
      <c r="A43" s="35"/>
      <c r="B43" s="25"/>
      <c r="C43" s="29" t="s">
        <v>142</v>
      </c>
      <c r="D43" s="28">
        <v>0</v>
      </c>
      <c r="E43" s="28">
        <v>0</v>
      </c>
    </row>
    <row r="44" spans="1:5" ht="15.75">
      <c r="A44" s="35"/>
      <c r="B44" s="25"/>
      <c r="C44" s="29" t="s">
        <v>143</v>
      </c>
      <c r="D44" s="28">
        <v>22307</v>
      </c>
      <c r="E44" s="28">
        <v>21458</v>
      </c>
    </row>
    <row r="45" spans="1:5" ht="15.75">
      <c r="A45" s="35"/>
      <c r="B45" s="25"/>
      <c r="C45" s="29" t="s">
        <v>154</v>
      </c>
      <c r="D45" s="28">
        <v>2991</v>
      </c>
      <c r="E45" s="28">
        <v>2991</v>
      </c>
    </row>
    <row r="46" spans="1:5" ht="15.75">
      <c r="A46" s="35"/>
      <c r="B46" s="25"/>
      <c r="C46" s="25"/>
      <c r="D46" s="28"/>
      <c r="E46" s="28"/>
    </row>
    <row r="47" spans="1:5" ht="15.75">
      <c r="A47" s="35">
        <v>9</v>
      </c>
      <c r="B47" s="25" t="s">
        <v>144</v>
      </c>
      <c r="C47" s="25"/>
      <c r="D47" s="28">
        <v>0</v>
      </c>
      <c r="E47" s="28">
        <v>0</v>
      </c>
    </row>
    <row r="48" spans="1:5" ht="15.75">
      <c r="A48" s="35">
        <v>10</v>
      </c>
      <c r="B48" s="25" t="s">
        <v>153</v>
      </c>
      <c r="C48" s="25"/>
      <c r="D48" s="28">
        <v>3498</v>
      </c>
      <c r="E48" s="28">
        <v>5133</v>
      </c>
    </row>
    <row r="49" spans="1:5" ht="15.75">
      <c r="A49" s="35">
        <v>11</v>
      </c>
      <c r="B49" s="25" t="s">
        <v>145</v>
      </c>
      <c r="C49" s="25"/>
      <c r="D49" s="28">
        <v>3535</v>
      </c>
      <c r="E49" s="28">
        <v>3535</v>
      </c>
    </row>
    <row r="50" spans="1:5" ht="12.75" customHeight="1">
      <c r="A50" s="35"/>
      <c r="B50" s="25"/>
      <c r="C50" s="25"/>
      <c r="D50" s="28"/>
      <c r="E50" s="28"/>
    </row>
    <row r="51" spans="1:5" ht="15.75">
      <c r="A51" s="35">
        <v>12</v>
      </c>
      <c r="B51" s="25" t="s">
        <v>146</v>
      </c>
      <c r="C51" s="25"/>
      <c r="D51" s="28">
        <v>262</v>
      </c>
      <c r="E51" s="28">
        <v>258</v>
      </c>
    </row>
    <row r="52" spans="1:5" ht="15.75">
      <c r="A52" s="35"/>
      <c r="B52" s="25"/>
      <c r="C52" s="25"/>
      <c r="D52" s="28"/>
      <c r="E52" s="28"/>
    </row>
    <row r="53" spans="1:5" ht="15.75">
      <c r="A53" s="35"/>
      <c r="B53" s="25"/>
      <c r="C53" s="25"/>
      <c r="D53" s="28"/>
      <c r="E53" s="28"/>
    </row>
    <row r="54" spans="1:5" ht="15.75">
      <c r="A54" s="35"/>
      <c r="B54" s="25"/>
      <c r="C54" s="25"/>
      <c r="D54" s="25"/>
      <c r="E54" s="25"/>
    </row>
  </sheetData>
  <mergeCells count="2">
    <mergeCell ref="A1:E1"/>
    <mergeCell ref="A2:E2"/>
  </mergeCells>
  <printOptions horizontalCentered="1" verticalCentered="1"/>
  <pageMargins left="0.25" right="0.25" top="0.25" bottom="0" header="0" footer="0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98"/>
  <sheetViews>
    <sheetView tabSelected="1" workbookViewId="0" topLeftCell="A77">
      <selection activeCell="B92" sqref="B92"/>
    </sheetView>
  </sheetViews>
  <sheetFormatPr defaultColWidth="9.140625" defaultRowHeight="12.75"/>
  <cols>
    <col min="1" max="1" width="7.57421875" style="1" customWidth="1"/>
    <col min="3" max="3" width="32.57421875" style="0" customWidth="1"/>
    <col min="4" max="4" width="14.8515625" style="0" bestFit="1" customWidth="1"/>
    <col min="5" max="5" width="11.28125" style="0" bestFit="1" customWidth="1"/>
    <col min="6" max="6" width="11.28125" style="0" customWidth="1"/>
    <col min="7" max="7" width="9.8515625" style="0" customWidth="1"/>
  </cols>
  <sheetData>
    <row r="3" ht="12.75">
      <c r="A3" s="1" t="s">
        <v>90</v>
      </c>
    </row>
    <row r="5" spans="1:2" ht="12.75">
      <c r="A5" s="9">
        <v>1</v>
      </c>
      <c r="B5" t="s">
        <v>103</v>
      </c>
    </row>
    <row r="6" spans="1:2" ht="12.75">
      <c r="A6" s="9"/>
      <c r="B6" t="s">
        <v>91</v>
      </c>
    </row>
    <row r="7" spans="1:2" ht="12.75">
      <c r="A7" s="9"/>
      <c r="B7" t="s">
        <v>177</v>
      </c>
    </row>
    <row r="8" ht="12.75">
      <c r="A8" s="9"/>
    </row>
    <row r="9" spans="1:2" ht="12.75">
      <c r="A9" s="9">
        <v>2</v>
      </c>
      <c r="B9" t="s">
        <v>164</v>
      </c>
    </row>
    <row r="10" ht="12.75">
      <c r="A10" s="9"/>
    </row>
    <row r="11" spans="1:2" ht="12.75">
      <c r="A11" s="9">
        <v>3</v>
      </c>
      <c r="B11" t="s">
        <v>92</v>
      </c>
    </row>
    <row r="12" ht="12.75">
      <c r="A12" s="9"/>
    </row>
    <row r="13" spans="1:2" ht="12.75">
      <c r="A13" s="9">
        <v>4</v>
      </c>
      <c r="B13" t="s">
        <v>105</v>
      </c>
    </row>
    <row r="14" spans="1:2" ht="12.75">
      <c r="A14" s="9"/>
      <c r="B14" t="s">
        <v>106</v>
      </c>
    </row>
    <row r="15" ht="12.75">
      <c r="A15" s="9"/>
    </row>
    <row r="16" spans="1:2" ht="12.75">
      <c r="A16" s="9">
        <v>5</v>
      </c>
      <c r="B16" t="s">
        <v>165</v>
      </c>
    </row>
    <row r="18" spans="1:2" ht="12.75">
      <c r="A18" s="9">
        <v>6</v>
      </c>
      <c r="B18" t="s">
        <v>93</v>
      </c>
    </row>
    <row r="19" ht="12.75">
      <c r="A19" s="9"/>
    </row>
    <row r="20" spans="1:3" ht="12.75">
      <c r="A20" s="9">
        <v>7</v>
      </c>
      <c r="B20" t="s">
        <v>15</v>
      </c>
      <c r="C20" t="s">
        <v>166</v>
      </c>
    </row>
    <row r="21" spans="1:3" ht="12.75">
      <c r="A21" s="9"/>
      <c r="C21" t="s">
        <v>94</v>
      </c>
    </row>
    <row r="22" ht="12.75">
      <c r="A22" s="9"/>
    </row>
    <row r="23" spans="1:3" ht="12.75">
      <c r="A23" s="9"/>
      <c r="B23" t="s">
        <v>16</v>
      </c>
      <c r="C23" t="s">
        <v>95</v>
      </c>
    </row>
    <row r="24" spans="1:4" ht="12.75">
      <c r="A24" s="9"/>
      <c r="C24" t="s">
        <v>96</v>
      </c>
      <c r="D24" s="24">
        <v>49995</v>
      </c>
    </row>
    <row r="25" spans="1:4" ht="12.75">
      <c r="A25" s="9"/>
      <c r="C25" t="s">
        <v>97</v>
      </c>
      <c r="D25" s="24">
        <v>49995</v>
      </c>
    </row>
    <row r="26" spans="1:4" ht="12.75">
      <c r="A26" s="9"/>
      <c r="C26" t="s">
        <v>98</v>
      </c>
      <c r="D26" s="24">
        <v>29072</v>
      </c>
    </row>
    <row r="27" spans="1:4" ht="12.75">
      <c r="A27" s="9"/>
      <c r="D27" s="23"/>
    </row>
    <row r="28" spans="1:4" ht="12.75">
      <c r="A28" s="9">
        <v>8</v>
      </c>
      <c r="B28" t="s">
        <v>167</v>
      </c>
      <c r="D28" s="23"/>
    </row>
    <row r="29" spans="1:4" ht="12.75">
      <c r="A29" s="9"/>
      <c r="D29" s="23"/>
    </row>
    <row r="30" spans="1:4" ht="12.75">
      <c r="A30" s="9">
        <v>9</v>
      </c>
      <c r="B30" t="s">
        <v>99</v>
      </c>
      <c r="D30" s="23"/>
    </row>
    <row r="31" spans="1:4" ht="12.75">
      <c r="A31" s="9"/>
      <c r="D31" s="23"/>
    </row>
    <row r="32" spans="1:4" ht="12.75">
      <c r="A32" s="9">
        <v>10</v>
      </c>
      <c r="B32" t="s">
        <v>100</v>
      </c>
      <c r="D32" s="23"/>
    </row>
    <row r="33" spans="1:4" ht="12.75">
      <c r="A33" s="9"/>
      <c r="B33" t="s">
        <v>101</v>
      </c>
      <c r="D33" s="23"/>
    </row>
    <row r="34" spans="1:4" ht="12.75">
      <c r="A34" s="9"/>
      <c r="B34" t="s">
        <v>176</v>
      </c>
      <c r="D34" s="23"/>
    </row>
    <row r="35" spans="1:4" ht="12.75">
      <c r="A35" s="9"/>
      <c r="B35" t="s">
        <v>168</v>
      </c>
      <c r="D35" s="23"/>
    </row>
    <row r="36" spans="1:4" ht="12.75">
      <c r="A36" s="9"/>
      <c r="B36" t="s">
        <v>169</v>
      </c>
      <c r="D36" s="23"/>
    </row>
    <row r="37" spans="1:4" ht="12.75">
      <c r="A37" s="9"/>
      <c r="D37" s="23"/>
    </row>
    <row r="38" spans="1:6" ht="12.75">
      <c r="A38" s="9">
        <v>11</v>
      </c>
      <c r="B38" s="1" t="s">
        <v>70</v>
      </c>
      <c r="C38" s="1"/>
      <c r="D38" s="1"/>
      <c r="E38" s="1"/>
      <c r="F38" s="1"/>
    </row>
    <row r="39" spans="1:2" ht="12.75">
      <c r="A39" s="9"/>
      <c r="B39" t="s">
        <v>71</v>
      </c>
    </row>
    <row r="40" ht="12.75">
      <c r="A40" s="9"/>
    </row>
    <row r="41" ht="12.75">
      <c r="A41" s="9"/>
    </row>
    <row r="42" spans="1:6" ht="12.75">
      <c r="A42" s="22" t="s">
        <v>72</v>
      </c>
      <c r="B42" s="12" t="s">
        <v>73</v>
      </c>
      <c r="C42" s="11"/>
      <c r="D42" s="11"/>
      <c r="E42" s="11"/>
      <c r="F42" s="11"/>
    </row>
    <row r="43" spans="1:6" ht="12.75">
      <c r="A43" s="22"/>
      <c r="B43" s="10"/>
      <c r="C43" s="11"/>
      <c r="D43" s="11"/>
      <c r="E43" s="11"/>
      <c r="F43" s="11"/>
    </row>
    <row r="44" spans="1:6" ht="12.75">
      <c r="A44" s="22"/>
      <c r="B44" s="12" t="s">
        <v>74</v>
      </c>
      <c r="C44" s="13"/>
      <c r="D44" s="13"/>
      <c r="E44" s="13"/>
      <c r="F44" s="13"/>
    </row>
    <row r="45" spans="1:6" ht="12.75">
      <c r="A45" s="22"/>
      <c r="B45" s="12"/>
      <c r="C45" s="13"/>
      <c r="D45" s="13"/>
      <c r="E45" s="13"/>
      <c r="F45" s="13"/>
    </row>
    <row r="46" spans="1:6" ht="15.75" customHeight="1">
      <c r="A46" s="22"/>
      <c r="B46" s="14" t="s">
        <v>75</v>
      </c>
      <c r="C46" s="15"/>
      <c r="D46" s="16" t="s">
        <v>76</v>
      </c>
      <c r="E46" s="16" t="s">
        <v>77</v>
      </c>
      <c r="F46" s="16" t="s">
        <v>78</v>
      </c>
    </row>
    <row r="47" spans="1:6" ht="12.75">
      <c r="A47" s="22"/>
      <c r="B47" s="14"/>
      <c r="C47" s="15"/>
      <c r="D47" s="17"/>
      <c r="E47" s="17"/>
      <c r="F47" s="17"/>
    </row>
    <row r="48" spans="1:6" ht="12.75">
      <c r="A48" s="22"/>
      <c r="B48" s="14" t="s">
        <v>79</v>
      </c>
      <c r="C48" s="15"/>
      <c r="D48" s="15">
        <v>1823764</v>
      </c>
      <c r="E48" s="15">
        <v>2807332</v>
      </c>
      <c r="F48" s="15">
        <f>SUM(D48:E48)</f>
        <v>4631096</v>
      </c>
    </row>
    <row r="49" spans="1:6" ht="12.75">
      <c r="A49" s="22"/>
      <c r="B49" s="14" t="s">
        <v>80</v>
      </c>
      <c r="C49" s="15"/>
      <c r="D49" s="15">
        <v>3892000</v>
      </c>
      <c r="E49" s="15">
        <v>18690000</v>
      </c>
      <c r="F49" s="15">
        <f>SUM(D49:E49)</f>
        <v>22582000</v>
      </c>
    </row>
    <row r="50" spans="1:6" ht="12.75">
      <c r="A50" s="22"/>
      <c r="B50" t="s">
        <v>81</v>
      </c>
      <c r="C50" s="18"/>
      <c r="D50" s="18">
        <v>26670</v>
      </c>
      <c r="E50" s="18">
        <v>466664</v>
      </c>
      <c r="F50" s="15">
        <f>SUM(D50:E50)</f>
        <v>493334</v>
      </c>
    </row>
    <row r="51" spans="1:6" ht="12.75">
      <c r="A51" s="22"/>
      <c r="B51" t="s">
        <v>82</v>
      </c>
      <c r="C51" s="18"/>
      <c r="D51" s="18">
        <v>1019188</v>
      </c>
      <c r="E51" s="18">
        <v>1206630</v>
      </c>
      <c r="F51" s="15">
        <f>SUM(D51:E51)</f>
        <v>2225818</v>
      </c>
    </row>
    <row r="52" spans="1:6" ht="13.5" thickBot="1">
      <c r="A52" s="22"/>
      <c r="C52" s="18"/>
      <c r="D52" s="19">
        <f>SUM(D48:D51)</f>
        <v>6761622</v>
      </c>
      <c r="E52" s="19">
        <f>SUM(E48:E51)</f>
        <v>23170626</v>
      </c>
      <c r="F52" s="19">
        <f>SUM(F48:F51)</f>
        <v>29932248</v>
      </c>
    </row>
    <row r="53" spans="1:6" ht="13.5" thickTop="1">
      <c r="A53" s="22"/>
      <c r="C53" s="18"/>
      <c r="D53" s="18"/>
      <c r="E53" s="18"/>
      <c r="F53" s="18"/>
    </row>
    <row r="54" spans="1:6" ht="12.75">
      <c r="A54" s="22"/>
      <c r="B54" s="20">
        <v>1998</v>
      </c>
      <c r="C54" s="18"/>
      <c r="D54" s="18"/>
      <c r="E54" s="18"/>
      <c r="F54" s="18"/>
    </row>
    <row r="55" spans="1:6" ht="12.75">
      <c r="A55" s="22"/>
      <c r="C55" s="18"/>
      <c r="D55" s="18"/>
      <c r="E55" s="18"/>
      <c r="F55" s="18"/>
    </row>
    <row r="56" spans="1:6" ht="12.75">
      <c r="A56" s="22"/>
      <c r="B56" s="14" t="s">
        <v>79</v>
      </c>
      <c r="C56" s="15"/>
      <c r="D56" s="15">
        <v>1823566</v>
      </c>
      <c r="E56" s="15">
        <v>3023051</v>
      </c>
      <c r="F56" s="15">
        <f>SUM(D56:E56)</f>
        <v>4846617</v>
      </c>
    </row>
    <row r="57" spans="1:6" ht="12.75">
      <c r="A57" s="22"/>
      <c r="B57" s="14" t="s">
        <v>80</v>
      </c>
      <c r="C57" s="15"/>
      <c r="D57" s="15">
        <v>3313000</v>
      </c>
      <c r="E57" s="15">
        <v>14988000</v>
      </c>
      <c r="F57" s="15">
        <f>SUM(D57:E57)</f>
        <v>18301000</v>
      </c>
    </row>
    <row r="58" spans="1:6" ht="12.75">
      <c r="A58" s="22"/>
      <c r="B58" t="s">
        <v>81</v>
      </c>
      <c r="C58" s="18"/>
      <c r="D58" s="18">
        <v>626456</v>
      </c>
      <c r="E58" s="18">
        <v>629908</v>
      </c>
      <c r="F58" s="15">
        <f>SUM(D58:E58)</f>
        <v>1256364</v>
      </c>
    </row>
    <row r="59" spans="1:6" ht="12.75">
      <c r="A59" s="22"/>
      <c r="B59" t="s">
        <v>82</v>
      </c>
      <c r="C59" s="18"/>
      <c r="D59" s="18">
        <v>1023915</v>
      </c>
      <c r="E59" s="18">
        <v>401703</v>
      </c>
      <c r="F59" s="15">
        <f>SUM(D59:E59)</f>
        <v>1425618</v>
      </c>
    </row>
    <row r="60" spans="1:6" ht="13.5" thickBot="1">
      <c r="A60" s="22"/>
      <c r="C60" s="18"/>
      <c r="D60" s="19">
        <f>SUM(D56:D59)</f>
        <v>6786937</v>
      </c>
      <c r="E60" s="19">
        <f>SUM(E56:E59)</f>
        <v>19042662</v>
      </c>
      <c r="F60" s="19">
        <f>SUM(F56:F59)</f>
        <v>25829599</v>
      </c>
    </row>
    <row r="61" spans="1:6" ht="13.5" thickTop="1">
      <c r="A61" s="22"/>
      <c r="C61" s="18"/>
      <c r="D61" s="18"/>
      <c r="E61" s="18"/>
      <c r="F61" s="18"/>
    </row>
    <row r="62" spans="1:6" ht="12.75">
      <c r="A62" s="22"/>
      <c r="C62" s="18"/>
      <c r="D62" s="18"/>
      <c r="E62" s="18"/>
      <c r="F62" s="18"/>
    </row>
    <row r="63" spans="1:6" ht="12.75">
      <c r="A63" s="22"/>
      <c r="B63" t="s">
        <v>83</v>
      </c>
      <c r="C63" s="18"/>
      <c r="D63" s="18"/>
      <c r="E63" s="18"/>
      <c r="F63" s="18"/>
    </row>
    <row r="64" spans="1:6" ht="12.75">
      <c r="A64" s="22"/>
      <c r="C64" s="18"/>
      <c r="D64" s="18"/>
      <c r="E64" s="18"/>
      <c r="F64" s="18"/>
    </row>
    <row r="65" spans="1:6" ht="12.75">
      <c r="A65" s="22"/>
      <c r="B65" t="s">
        <v>84</v>
      </c>
      <c r="C65" s="18"/>
      <c r="D65" s="21">
        <v>1999</v>
      </c>
      <c r="E65" s="21"/>
      <c r="F65" s="21">
        <v>1998</v>
      </c>
    </row>
    <row r="66" spans="1:6" ht="12.75">
      <c r="A66" s="22"/>
      <c r="C66" s="18"/>
      <c r="D66" s="18"/>
      <c r="E66" s="18"/>
      <c r="F66" s="18"/>
    </row>
    <row r="67" spans="1:6" ht="12.75">
      <c r="A67" s="22"/>
      <c r="B67" t="s">
        <v>85</v>
      </c>
      <c r="C67" s="18"/>
      <c r="D67" s="18">
        <v>2575159</v>
      </c>
      <c r="E67" s="18"/>
      <c r="F67" s="18">
        <v>3006080</v>
      </c>
    </row>
    <row r="68" spans="1:6" ht="12.75">
      <c r="A68" s="22"/>
      <c r="B68" t="s">
        <v>86</v>
      </c>
      <c r="C68" s="18"/>
      <c r="D68" s="18">
        <v>3498104</v>
      </c>
      <c r="E68" s="18"/>
      <c r="F68" s="18">
        <v>5133357</v>
      </c>
    </row>
    <row r="69" spans="1:6" ht="13.5" thickBot="1">
      <c r="A69" s="22"/>
      <c r="C69" s="18"/>
      <c r="D69" s="19">
        <f>SUM(D67:D68)</f>
        <v>6073263</v>
      </c>
      <c r="E69" s="18"/>
      <c r="F69" s="19">
        <f>SUM(F67:F68)</f>
        <v>8139437</v>
      </c>
    </row>
    <row r="70" spans="1:6" ht="13.5" thickTop="1">
      <c r="A70" s="22"/>
      <c r="C70" s="18"/>
      <c r="D70" s="18"/>
      <c r="E70" s="18"/>
      <c r="F70" s="18"/>
    </row>
    <row r="71" spans="1:6" ht="12.75">
      <c r="A71" s="22"/>
      <c r="C71" s="18"/>
      <c r="D71" s="18"/>
      <c r="E71" s="18"/>
      <c r="F71" s="18"/>
    </row>
    <row r="72" spans="1:6" ht="12.75">
      <c r="A72" s="22"/>
      <c r="B72" t="s">
        <v>87</v>
      </c>
      <c r="C72" s="18"/>
      <c r="D72" s="18"/>
      <c r="E72" s="18"/>
      <c r="F72" s="18"/>
    </row>
    <row r="73" spans="1:6" ht="12.75">
      <c r="A73" s="22"/>
      <c r="C73" s="18"/>
      <c r="D73" s="18"/>
      <c r="E73" s="18"/>
      <c r="F73" s="18"/>
    </row>
    <row r="74" ht="12.75">
      <c r="A74" s="9"/>
    </row>
    <row r="75" spans="1:2" ht="12.75">
      <c r="A75" s="9">
        <v>13</v>
      </c>
      <c r="B75" t="s">
        <v>107</v>
      </c>
    </row>
    <row r="76" spans="1:2" ht="12.75">
      <c r="A76" s="9"/>
      <c r="B76" t="s">
        <v>178</v>
      </c>
    </row>
    <row r="77" ht="12.75">
      <c r="A77" s="9"/>
    </row>
    <row r="78" ht="12.75">
      <c r="A78" s="9"/>
    </row>
    <row r="79" spans="1:2" ht="12.75">
      <c r="A79" s="9">
        <v>14</v>
      </c>
      <c r="B79" t="s">
        <v>88</v>
      </c>
    </row>
    <row r="80" ht="12.75">
      <c r="A80" s="9"/>
    </row>
    <row r="81" ht="12.75">
      <c r="A81" s="9"/>
    </row>
    <row r="82" spans="1:2" ht="12.75">
      <c r="A82" s="9">
        <v>15</v>
      </c>
      <c r="B82" t="s">
        <v>89</v>
      </c>
    </row>
    <row r="83" ht="12.75">
      <c r="A83" s="9"/>
    </row>
    <row r="84" ht="12.75">
      <c r="A84" s="9"/>
    </row>
    <row r="85" spans="1:2" ht="12.75">
      <c r="A85" s="9">
        <v>16</v>
      </c>
      <c r="B85" t="s">
        <v>111</v>
      </c>
    </row>
    <row r="86" spans="1:2" ht="12.75">
      <c r="A86" s="9"/>
      <c r="B86" t="s">
        <v>110</v>
      </c>
    </row>
    <row r="87" ht="12.75">
      <c r="A87" s="9"/>
    </row>
    <row r="88" ht="12.75">
      <c r="A88" s="9"/>
    </row>
    <row r="89" spans="1:2" ht="12.75">
      <c r="A89" s="9">
        <v>17</v>
      </c>
      <c r="B89" t="s">
        <v>179</v>
      </c>
    </row>
    <row r="90" spans="1:2" ht="12.75">
      <c r="A90" s="9"/>
      <c r="B90" t="s">
        <v>170</v>
      </c>
    </row>
    <row r="91" spans="1:2" ht="12.75">
      <c r="A91" s="9"/>
      <c r="B91" t="s">
        <v>171</v>
      </c>
    </row>
    <row r="93" spans="1:2" ht="12.75">
      <c r="A93" s="9">
        <v>18</v>
      </c>
      <c r="B93" t="s">
        <v>104</v>
      </c>
    </row>
    <row r="94" spans="1:2" ht="12.75">
      <c r="A94" s="9"/>
      <c r="B94" t="s">
        <v>108</v>
      </c>
    </row>
    <row r="95" spans="1:2" ht="12.75">
      <c r="A95" s="9"/>
      <c r="B95" t="s">
        <v>172</v>
      </c>
    </row>
    <row r="96" spans="1:2" ht="12.75">
      <c r="A96" s="9"/>
      <c r="B96" t="s">
        <v>109</v>
      </c>
    </row>
    <row r="97" spans="1:2" ht="12.75">
      <c r="A97" s="9"/>
      <c r="B97" t="s">
        <v>173</v>
      </c>
    </row>
    <row r="98" ht="12.75">
      <c r="A98" s="9"/>
    </row>
    <row r="99" spans="1:2" ht="12.75">
      <c r="A99" s="9">
        <v>19</v>
      </c>
      <c r="B99" t="s">
        <v>112</v>
      </c>
    </row>
    <row r="100" spans="1:2" ht="12.75">
      <c r="A100" s="9"/>
      <c r="B100" t="s">
        <v>113</v>
      </c>
    </row>
    <row r="101" ht="12.75">
      <c r="B101" t="s">
        <v>114</v>
      </c>
    </row>
    <row r="102" ht="12.75">
      <c r="A102" s="9"/>
    </row>
    <row r="103" spans="1:2" ht="12.75">
      <c r="A103" s="9">
        <v>20</v>
      </c>
      <c r="B103" t="s">
        <v>102</v>
      </c>
    </row>
    <row r="104" ht="12.75">
      <c r="A104" s="9"/>
    </row>
    <row r="105" spans="1:2" ht="12.75">
      <c r="A105" s="9">
        <v>21</v>
      </c>
      <c r="B105" t="s">
        <v>174</v>
      </c>
    </row>
    <row r="106" ht="12.75">
      <c r="A106" s="9"/>
    </row>
    <row r="107" spans="1:2" ht="12.75">
      <c r="A107" s="9">
        <v>22</v>
      </c>
      <c r="B107" t="s">
        <v>175</v>
      </c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</sheetData>
  <printOptions horizontalCentered="1"/>
  <pageMargins left="0.25" right="0" top="0.5" bottom="0" header="0.5" footer="0.5"/>
  <pageSetup horizontalDpi="300" verticalDpi="300" orientation="portrait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KPMG</cp:lastModifiedBy>
  <cp:lastPrinted>2000-02-28T10:14:38Z</cp:lastPrinted>
  <dcterms:created xsi:type="dcterms:W3CDTF">1999-11-12T02:02:30Z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